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ris\Sagasta\F_projekty\2020\120 057 Oprava kolejí, výhybek a nástupišť v ŽST Strážnice\DIGI\2_dilci termin\Otevřená\D-PSaSO\SO_101\"/>
    </mc:Choice>
  </mc:AlternateContent>
  <bookViews>
    <workbookView xWindow="30" yWindow="-45" windowWidth="28455" windowHeight="13185" tabRatio="783" activeTab="1"/>
  </bookViews>
  <sheets>
    <sheet name="titl" sheetId="33" r:id="rId1"/>
    <sheet name="ŽST Strážnice" sheetId="40" r:id="rId2"/>
    <sheet name="Poznámky" sheetId="26" state="hidden" r:id="rId3"/>
  </sheets>
  <definedNames>
    <definedName name="_xlnm.Print_Area" localSheetId="2">Poznámky!$A$1:$P$42</definedName>
    <definedName name="_xlnm.Print_Area" localSheetId="0">titl!$A$1:$I$56</definedName>
    <definedName name="_xlnm.Print_Area" localSheetId="1">'ŽST Strážnice'!$A$1:$V$34</definedName>
  </definedNames>
  <calcPr calcId="162913"/>
</workbook>
</file>

<file path=xl/calcChain.xml><?xml version="1.0" encoding="utf-8"?>
<calcChain xmlns="http://schemas.openxmlformats.org/spreadsheetml/2006/main">
  <c r="D26" i="40" l="1"/>
  <c r="B27" i="40"/>
  <c r="D27" i="40" s="1"/>
  <c r="B14" i="40"/>
  <c r="D14" i="40" s="1"/>
  <c r="D13" i="40"/>
  <c r="D20" i="40" l="1"/>
  <c r="B21" i="40"/>
  <c r="D21" i="40" s="1"/>
  <c r="D19" i="40"/>
  <c r="B8" i="40"/>
  <c r="D8" i="40" s="1"/>
  <c r="B7" i="40"/>
  <c r="D7" i="40" s="1"/>
  <c r="D6" i="40"/>
</calcChain>
</file>

<file path=xl/sharedStrings.xml><?xml version="1.0" encoding="utf-8"?>
<sst xmlns="http://schemas.openxmlformats.org/spreadsheetml/2006/main" count="280" uniqueCount="98">
  <si>
    <t>začátek</t>
  </si>
  <si>
    <t>konec</t>
  </si>
  <si>
    <t>režim</t>
  </si>
  <si>
    <t>Eo red</t>
  </si>
  <si>
    <t>zemina</t>
  </si>
  <si>
    <t>podloží</t>
  </si>
  <si>
    <t>vodní</t>
  </si>
  <si>
    <t>délka</t>
  </si>
  <si>
    <t>úsek</t>
  </si>
  <si>
    <t>namrz.</t>
  </si>
  <si>
    <t>m</t>
  </si>
  <si>
    <t>hz dov</t>
  </si>
  <si>
    <t>typ</t>
  </si>
  <si>
    <t>úprava zemní pláně</t>
  </si>
  <si>
    <t>Eo min</t>
  </si>
  <si>
    <t>Epl min</t>
  </si>
  <si>
    <t>Epl p</t>
  </si>
  <si>
    <t>podkl.vrst.</t>
  </si>
  <si>
    <t>MPa</t>
  </si>
  <si>
    <t>1)</t>
  </si>
  <si>
    <t>2)</t>
  </si>
  <si>
    <t>3)</t>
  </si>
  <si>
    <t>Eo v</t>
  </si>
  <si>
    <t>.(48)</t>
  </si>
  <si>
    <t>Hodnoty uvedné v závorce se vykytují v ojedinělé sondě</t>
  </si>
  <si>
    <t>4)</t>
  </si>
  <si>
    <t>5)</t>
  </si>
  <si>
    <t>sondy</t>
  </si>
  <si>
    <t xml:space="preserve">sonda převzata ze sousedních kolejí </t>
  </si>
  <si>
    <t>přehutnění zemní pláně a podloží nejméně na předepsanou hodnotu modulu přetvoření</t>
  </si>
  <si>
    <t>snížení hodnoty z důvodu příčného posunu kolejí v rámci kolejiště</t>
  </si>
  <si>
    <t>snížení hodnoty z důvodu příčného posunu kolejí mimo kolejiště</t>
  </si>
  <si>
    <t>6)</t>
  </si>
  <si>
    <t>7)</t>
  </si>
  <si>
    <t>8)</t>
  </si>
  <si>
    <t>9)</t>
  </si>
  <si>
    <t>10)</t>
  </si>
  <si>
    <t>11)</t>
  </si>
  <si>
    <t>12)</t>
  </si>
  <si>
    <t>předpokládané snížení hodnoty po odtěžení do úrovně projektované zemní pláně</t>
  </si>
  <si>
    <t>dle sousední koleje</t>
  </si>
  <si>
    <t>sanace se předpokládá jen na zhlaví</t>
  </si>
  <si>
    <t>odlišná sanace v krátkém úseku z důvodu POV</t>
  </si>
  <si>
    <t>prodloužení sanace z důvodu POV</t>
  </si>
  <si>
    <t>13)</t>
  </si>
  <si>
    <t>odhad předpokládané sanace ve zhlaví</t>
  </si>
  <si>
    <t>hpv min</t>
  </si>
  <si>
    <t>Poznámky:</t>
  </si>
  <si>
    <t>hodnota stanovena na základě odborného odhadu v rámci GTP</t>
  </si>
  <si>
    <t>převzato ze sousední koleje v místě rozvětvení nebo v místě přiblížení kolejí</t>
  </si>
  <si>
    <t>předpokládané snížení hodnoty vzhledem k velkému zahloubení koleje</t>
  </si>
  <si>
    <t>nepředpokádá se stejná únosnost historické sanace jako v hl. kolejích</t>
  </si>
  <si>
    <t>Příloha č. 1</t>
  </si>
  <si>
    <t>Psaný přehled konstrukce pražcového podloží</t>
  </si>
  <si>
    <t>zvětšení tloušťky podkladní vrstvy z důvodu zajištění ochrany zlepšených zemin před nepříznivými účinky mrazu</t>
  </si>
  <si>
    <t xml:space="preserve">min. hodnota modulu přetvárnosti na povrchu vrstvy zlepšené zeminy nebo stabilizace podle SŽDC S4, příloha 13 </t>
  </si>
  <si>
    <t xml:space="preserve">min. hodnota modulu přetvárnosti na povrchu vrstvy stabilizace podle SŽDC S4, příloha 13 </t>
  </si>
  <si>
    <t>Eop</t>
  </si>
  <si>
    <t>konstrukce  pražcového podloží</t>
  </si>
  <si>
    <t>most, propustek, přejezd, č. kvazibloku</t>
  </si>
  <si>
    <t>KPP</t>
  </si>
  <si>
    <t>kolej č. 5</t>
  </si>
  <si>
    <t>ZKPP</t>
  </si>
  <si>
    <t>NNA</t>
  </si>
  <si>
    <t xml:space="preserve">3) </t>
  </si>
  <si>
    <t xml:space="preserve">ŠD 0.25/80 </t>
  </si>
  <si>
    <t>kolej č. 1</t>
  </si>
  <si>
    <t>přejezd P8142 ev. km 8.258</t>
  </si>
  <si>
    <t>KS 1, KS 2, KS 5</t>
  </si>
  <si>
    <t>KS 7, KS 8</t>
  </si>
  <si>
    <t>kolej č. 3</t>
  </si>
  <si>
    <t xml:space="preserve">KS 7, KS 8 </t>
  </si>
  <si>
    <t>KS 7</t>
  </si>
  <si>
    <t xml:space="preserve">KS 7 </t>
  </si>
  <si>
    <t xml:space="preserve">příznivý </t>
  </si>
  <si>
    <t>KS 4, KS 5, KS 6</t>
  </si>
  <si>
    <t>KS 1, KS 2, KS 3, KS 4, KS 5, KS 6</t>
  </si>
  <si>
    <t>G3 G-F, G5 GC,  F4 CS</t>
  </si>
  <si>
    <t>F6 Cl</t>
  </si>
  <si>
    <t>F6 Cl, G3 G-F až G5 GC</t>
  </si>
  <si>
    <r>
      <t>snížení hodnoty Eo</t>
    </r>
    <r>
      <rPr>
        <vertAlign val="subscript"/>
        <sz val="10"/>
        <rFont val="Arial CE"/>
        <charset val="238"/>
      </rPr>
      <t>red</t>
    </r>
    <r>
      <rPr>
        <sz val="10"/>
        <rFont val="Arial CE"/>
        <charset val="238"/>
      </rPr>
      <t xml:space="preserve"> na jednotnou hodnotu dle ostních kolejí dle KS 3 z důvodu vyššího příčného posunu koleje č. 5 oproti stáv. stavu</t>
    </r>
  </si>
  <si>
    <t>G3 G-F, G5 GC, G3 G-F-Cb, G4 GM</t>
  </si>
  <si>
    <r>
      <t xml:space="preserve">25.2 </t>
    </r>
    <r>
      <rPr>
        <vertAlign val="superscript"/>
        <sz val="10"/>
        <rFont val="Arial CE"/>
        <charset val="238"/>
      </rPr>
      <t>2)</t>
    </r>
  </si>
  <si>
    <t>zjištěná hodnota modulu přetvárnosti zemní pláně redukována koeficientem z (0.6), v koleji č. 1 brána hodnota mod. přetvárnostu ze sondy z koleje č. 3</t>
  </si>
  <si>
    <r>
      <t xml:space="preserve">22.4 </t>
    </r>
    <r>
      <rPr>
        <vertAlign val="superscript"/>
        <sz val="10"/>
        <rFont val="Arial CE"/>
        <charset val="238"/>
      </rPr>
      <t>4)</t>
    </r>
  </si>
  <si>
    <r>
      <t xml:space="preserve">13.2 </t>
    </r>
    <r>
      <rPr>
        <vertAlign val="superscript"/>
        <sz val="10"/>
        <rFont val="Arial CE"/>
        <charset val="238"/>
      </rPr>
      <t>3)</t>
    </r>
  </si>
  <si>
    <t>v koleji č. 3 se redukuje hodnota modulu přetvárnosti zemní pláně dle zatřídění zemin koeficientem z (0.6)</t>
  </si>
  <si>
    <t>v koleji č. 5 se vzhledem k vyššímu příčnému posunu a k zatřídění zemin redokuje hodnota modulu přetvárnosti u KS 6 koeficientem z (0.8).</t>
  </si>
  <si>
    <t xml:space="preserve">ZKPP je u přejezdové konstrukce navrženo min 5 m před a min 5 min za přejezdovou konstrukcí </t>
  </si>
  <si>
    <t xml:space="preserve">ŠD 0.20/80 </t>
  </si>
  <si>
    <t>KPP 1</t>
  </si>
  <si>
    <t>-</t>
  </si>
  <si>
    <t>ZKPP 1</t>
  </si>
  <si>
    <t>ŠD 0.50/80</t>
  </si>
  <si>
    <t>Gt</t>
  </si>
  <si>
    <t>KPP 3</t>
  </si>
  <si>
    <t>kolej č. 2 vč. Výhybky na vlečku NAVOS, a.s. – vlečka Strážnice</t>
  </si>
  <si>
    <t>Příloha č.3 Návrh KPP a ZKPP v rámci akce: "Oprava kolejí, výhybek a nástupišť v ŽST Strážnice"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</si>
</sst>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1" x14ac:knownFonts="1">
    <font>
      <sz val="10"/>
      <name val="Arial CE"/>
      <charset val="238"/>
    </font>
    <font>
      <vertAlign val="superscript"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trike/>
      <sz val="10"/>
      <name val="Arial CE"/>
      <family val="2"/>
      <charset val="238"/>
    </font>
    <font>
      <b/>
      <sz val="16"/>
      <name val="Arial CE"/>
      <charset val="238"/>
    </font>
    <font>
      <b/>
      <sz val="10"/>
      <color theme="7"/>
      <name val="Arial CE"/>
      <charset val="238"/>
    </font>
    <font>
      <b/>
      <vertAlign val="superscript"/>
      <sz val="10"/>
      <name val="Arial CE"/>
      <charset val="238"/>
    </font>
    <font>
      <vertAlign val="subscript"/>
      <sz val="10"/>
      <name val="Arial CE"/>
      <charset val="238"/>
    </font>
    <font>
      <vertAlign val="superscript"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0" fillId="2" borderId="0" xfId="0" applyFill="1"/>
    <xf numFmtId="0" fontId="2" fillId="2" borderId="0" xfId="0" applyFont="1" applyFill="1"/>
    <xf numFmtId="0" fontId="0" fillId="0" borderId="0" xfId="0" applyAlignment="1">
      <alignment horizontal="center" vertical="center"/>
    </xf>
    <xf numFmtId="0" fontId="0" fillId="0" borderId="0" xfId="0" applyBorder="1"/>
    <xf numFmtId="0" fontId="7" fillId="0" borderId="1" xfId="0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/>
    </xf>
    <xf numFmtId="165" fontId="7" fillId="0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8" fillId="0" borderId="0" xfId="0" applyFont="1"/>
    <xf numFmtId="0" fontId="0" fillId="0" borderId="0" xfId="0" applyAlignment="1">
      <alignment horizontal="left" vertical="center"/>
    </xf>
    <xf numFmtId="0" fontId="7" fillId="0" borderId="3" xfId="0" applyFont="1" applyFill="1" applyBorder="1" applyAlignment="1">
      <alignment horizontal="center"/>
    </xf>
    <xf numFmtId="164" fontId="7" fillId="0" borderId="6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165" fontId="7" fillId="0" borderId="0" xfId="0" applyNumberFormat="1" applyFont="1" applyFill="1" applyBorder="1" applyAlignment="1">
      <alignment horizontal="center"/>
    </xf>
    <xf numFmtId="165" fontId="7" fillId="0" borderId="5" xfId="0" applyNumberFormat="1" applyFont="1" applyFill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65" fontId="0" fillId="0" borderId="9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4" fillId="0" borderId="16" xfId="0" applyFont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165" fontId="0" fillId="0" borderId="15" xfId="0" applyNumberFormat="1" applyBorder="1" applyAlignment="1">
      <alignment horizontal="center"/>
    </xf>
    <xf numFmtId="0" fontId="8" fillId="0" borderId="0" xfId="0" applyFont="1" applyAlignment="1"/>
    <xf numFmtId="0" fontId="0" fillId="0" borderId="14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65" fontId="0" fillId="0" borderId="12" xfId="0" applyNumberFormat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25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4" fillId="0" borderId="25" xfId="0" applyFont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/>
    </xf>
    <xf numFmtId="164" fontId="0" fillId="0" borderId="30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0" fillId="0" borderId="1" xfId="0" applyBorder="1"/>
    <xf numFmtId="0" fontId="8" fillId="0" borderId="0" xfId="0" applyFont="1" applyFill="1" applyBorder="1" applyAlignment="1"/>
    <xf numFmtId="2" fontId="0" fillId="0" borderId="7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0" fontId="0" fillId="0" borderId="17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164" fontId="7" fillId="0" borderId="4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left"/>
    </xf>
    <xf numFmtId="164" fontId="7" fillId="0" borderId="4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0" fillId="0" borderId="9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3:I17"/>
  <sheetViews>
    <sheetView view="pageBreakPreview" topLeftCell="A25" zoomScale="125" zoomScaleNormal="100" workbookViewId="0">
      <selection activeCell="E29" sqref="E29"/>
    </sheetView>
  </sheetViews>
  <sheetFormatPr defaultRowHeight="12.75" x14ac:dyDescent="0.2"/>
  <sheetData>
    <row r="13" spans="1:9" ht="20.25" x14ac:dyDescent="0.3">
      <c r="A13" s="110" t="s">
        <v>52</v>
      </c>
      <c r="B13" s="110"/>
      <c r="C13" s="110"/>
      <c r="D13" s="110"/>
      <c r="E13" s="110"/>
      <c r="F13" s="110"/>
      <c r="G13" s="110"/>
      <c r="H13" s="110"/>
      <c r="I13" s="110"/>
    </row>
    <row r="17" spans="1:9" ht="20.25" x14ac:dyDescent="0.3">
      <c r="A17" s="110" t="s">
        <v>53</v>
      </c>
      <c r="B17" s="110"/>
      <c r="C17" s="110"/>
      <c r="D17" s="110"/>
      <c r="E17" s="110"/>
      <c r="F17" s="110"/>
      <c r="G17" s="110"/>
      <c r="H17" s="110"/>
      <c r="I17" s="110"/>
    </row>
  </sheetData>
  <mergeCells count="2">
    <mergeCell ref="A13:I13"/>
    <mergeCell ref="A17:I17"/>
  </mergeCells>
  <phoneticPr fontId="3" type="noConversion"/>
  <pageMargins left="0.78740157480314965" right="0.78740157480314965" top="0.98425196850393704" bottom="0.98425196850393704" header="0.51181102362204722" footer="0.51181102362204722"/>
  <pageSetup paperSize="9" scale="96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4"/>
  <sheetViews>
    <sheetView tabSelected="1" zoomScale="130" zoomScaleNormal="130" workbookViewId="0">
      <selection activeCell="B6" sqref="B6"/>
    </sheetView>
  </sheetViews>
  <sheetFormatPr defaultRowHeight="12.75" x14ac:dyDescent="0.2"/>
  <cols>
    <col min="3" max="3" width="11.5703125" bestFit="1" customWidth="1"/>
    <col min="4" max="4" width="12.85546875" customWidth="1"/>
    <col min="5" max="5" width="24.28515625" style="8" customWidth="1"/>
    <col min="6" max="6" width="25.42578125" customWidth="1"/>
    <col min="7" max="7" width="25.28515625" customWidth="1"/>
    <col min="8" max="8" width="14.140625" customWidth="1"/>
    <col min="9" max="9" width="16" customWidth="1"/>
    <col min="10" max="10" width="9.85546875" customWidth="1"/>
    <col min="12" max="12" width="11.5703125" customWidth="1"/>
    <col min="13" max="13" width="15.5703125" customWidth="1"/>
    <col min="14" max="14" width="10.5703125" customWidth="1"/>
    <col min="15" max="15" width="24.28515625" customWidth="1"/>
    <col min="16" max="16" width="15.7109375" customWidth="1"/>
  </cols>
  <sheetData>
    <row r="1" spans="1:22" x14ac:dyDescent="0.2">
      <c r="A1" s="111" t="s">
        <v>97</v>
      </c>
      <c r="B1" s="111"/>
      <c r="C1" s="111"/>
      <c r="D1" s="111"/>
      <c r="E1" s="111"/>
      <c r="F1" s="111"/>
      <c r="G1" s="111"/>
    </row>
    <row r="3" spans="1:22" ht="15.75" customHeight="1" thickBot="1" x14ac:dyDescent="0.25">
      <c r="A3" s="9"/>
      <c r="B3" s="119" t="s">
        <v>66</v>
      </c>
      <c r="C3" s="119"/>
      <c r="E3" s="15"/>
    </row>
    <row r="4" spans="1:22" x14ac:dyDescent="0.2">
      <c r="B4" s="120" t="s">
        <v>8</v>
      </c>
      <c r="C4" s="121"/>
      <c r="D4" s="10" t="s">
        <v>7</v>
      </c>
      <c r="E4" s="115" t="s">
        <v>59</v>
      </c>
      <c r="F4" s="10" t="s">
        <v>27</v>
      </c>
      <c r="G4" s="10" t="s">
        <v>4</v>
      </c>
      <c r="H4" s="11" t="s">
        <v>6</v>
      </c>
      <c r="I4" s="117" t="s">
        <v>9</v>
      </c>
      <c r="J4" s="10" t="s">
        <v>3</v>
      </c>
      <c r="K4" s="12" t="s">
        <v>11</v>
      </c>
      <c r="L4" s="12" t="s">
        <v>46</v>
      </c>
      <c r="M4" s="117" t="s">
        <v>58</v>
      </c>
      <c r="N4" s="117"/>
      <c r="O4" s="117"/>
      <c r="P4" s="117"/>
      <c r="Q4" s="11" t="s">
        <v>22</v>
      </c>
      <c r="R4" s="11" t="s">
        <v>14</v>
      </c>
      <c r="S4" s="13" t="s">
        <v>57</v>
      </c>
      <c r="T4" s="11" t="s">
        <v>15</v>
      </c>
      <c r="U4" s="14" t="s">
        <v>16</v>
      </c>
    </row>
    <row r="5" spans="1:22" ht="13.5" thickBot="1" x14ac:dyDescent="0.25">
      <c r="B5" s="20" t="s">
        <v>0</v>
      </c>
      <c r="C5" s="21" t="s">
        <v>1</v>
      </c>
      <c r="D5" s="21" t="s">
        <v>10</v>
      </c>
      <c r="E5" s="116"/>
      <c r="F5" s="19"/>
      <c r="G5" s="21" t="s">
        <v>5</v>
      </c>
      <c r="H5" s="22" t="s">
        <v>2</v>
      </c>
      <c r="I5" s="122"/>
      <c r="J5" s="21" t="s">
        <v>18</v>
      </c>
      <c r="K5" s="23" t="s">
        <v>10</v>
      </c>
      <c r="L5" s="23" t="s">
        <v>10</v>
      </c>
      <c r="M5" s="21" t="s">
        <v>12</v>
      </c>
      <c r="N5" s="112" t="s">
        <v>13</v>
      </c>
      <c r="O5" s="112"/>
      <c r="P5" s="21" t="s">
        <v>17</v>
      </c>
      <c r="Q5" s="22" t="s">
        <v>18</v>
      </c>
      <c r="R5" s="22" t="s">
        <v>18</v>
      </c>
      <c r="S5" s="24" t="s">
        <v>18</v>
      </c>
      <c r="T5" s="22" t="s">
        <v>18</v>
      </c>
      <c r="U5" s="25" t="s">
        <v>18</v>
      </c>
    </row>
    <row r="6" spans="1:22" ht="32.25" customHeight="1" x14ac:dyDescent="0.2">
      <c r="B6" s="28">
        <v>7.6749999999999998</v>
      </c>
      <c r="C6" s="68">
        <v>8.215776</v>
      </c>
      <c r="D6" s="88">
        <f>C6-B6</f>
        <v>0.54077600000000015</v>
      </c>
      <c r="E6" s="45">
        <v>1</v>
      </c>
      <c r="F6" s="36" t="s">
        <v>68</v>
      </c>
      <c r="G6" s="31" t="s">
        <v>81</v>
      </c>
      <c r="H6" s="42" t="s">
        <v>74</v>
      </c>
      <c r="I6" s="100" t="s">
        <v>63</v>
      </c>
      <c r="J6" s="45">
        <v>80</v>
      </c>
      <c r="K6" s="32">
        <v>0.5</v>
      </c>
      <c r="L6" s="33">
        <v>0.2</v>
      </c>
      <c r="M6" s="29" t="s">
        <v>90</v>
      </c>
      <c r="N6" s="123" t="s">
        <v>91</v>
      </c>
      <c r="O6" s="124"/>
      <c r="P6" s="29" t="s">
        <v>91</v>
      </c>
      <c r="Q6" s="103">
        <v>70</v>
      </c>
      <c r="R6" s="30">
        <v>15</v>
      </c>
      <c r="S6" s="29" t="s">
        <v>91</v>
      </c>
      <c r="T6" s="30">
        <v>30</v>
      </c>
      <c r="U6" s="54" t="s">
        <v>91</v>
      </c>
      <c r="V6" s="40" t="s">
        <v>60</v>
      </c>
    </row>
    <row r="7" spans="1:22" ht="14.25" x14ac:dyDescent="0.2">
      <c r="B7" s="69">
        <f>C6</f>
        <v>8.215776</v>
      </c>
      <c r="C7" s="70">
        <v>8.2690070000000002</v>
      </c>
      <c r="D7" s="90">
        <f>C7-B7</f>
        <v>5.323100000000025E-2</v>
      </c>
      <c r="E7" s="26" t="s">
        <v>67</v>
      </c>
      <c r="F7" s="27" t="s">
        <v>72</v>
      </c>
      <c r="G7" s="34" t="s">
        <v>78</v>
      </c>
      <c r="H7" s="84" t="s">
        <v>74</v>
      </c>
      <c r="I7" s="84" t="s">
        <v>63</v>
      </c>
      <c r="J7" s="62" t="s">
        <v>82</v>
      </c>
      <c r="K7" s="38">
        <v>0.5</v>
      </c>
      <c r="L7" s="94">
        <v>0.2</v>
      </c>
      <c r="M7" s="38" t="s">
        <v>92</v>
      </c>
      <c r="N7" s="125"/>
      <c r="O7" s="126"/>
      <c r="P7" s="102" t="s">
        <v>93</v>
      </c>
      <c r="Q7" s="105">
        <v>25</v>
      </c>
      <c r="R7" s="50">
        <v>15</v>
      </c>
      <c r="S7" s="38" t="s">
        <v>91</v>
      </c>
      <c r="T7" s="46">
        <v>50</v>
      </c>
      <c r="U7" s="59">
        <v>64</v>
      </c>
      <c r="V7" s="40" t="s">
        <v>62</v>
      </c>
    </row>
    <row r="8" spans="1:22" ht="15" thickBot="1" x14ac:dyDescent="0.25">
      <c r="B8" s="71">
        <f>C7</f>
        <v>8.2690070000000002</v>
      </c>
      <c r="C8" s="81">
        <v>8.4250290000000003</v>
      </c>
      <c r="D8" s="89">
        <f>C8-B8</f>
        <v>0.15602200000000011</v>
      </c>
      <c r="E8" s="57">
        <v>2</v>
      </c>
      <c r="F8" s="37" t="s">
        <v>71</v>
      </c>
      <c r="G8" s="35" t="s">
        <v>79</v>
      </c>
      <c r="H8" s="101" t="s">
        <v>74</v>
      </c>
      <c r="I8" s="43" t="s">
        <v>63</v>
      </c>
      <c r="J8" s="63" t="s">
        <v>82</v>
      </c>
      <c r="K8" s="39">
        <v>0.5</v>
      </c>
      <c r="L8" s="95">
        <v>0.2</v>
      </c>
      <c r="M8" s="61" t="s">
        <v>95</v>
      </c>
      <c r="N8" s="127" t="s">
        <v>94</v>
      </c>
      <c r="O8" s="128"/>
      <c r="P8" s="39" t="s">
        <v>89</v>
      </c>
      <c r="Q8" s="104">
        <v>25</v>
      </c>
      <c r="R8" s="53">
        <v>15</v>
      </c>
      <c r="S8" s="39" t="s">
        <v>91</v>
      </c>
      <c r="T8" s="44">
        <v>30</v>
      </c>
      <c r="U8" s="55">
        <v>43.2</v>
      </c>
      <c r="V8" s="40" t="s">
        <v>60</v>
      </c>
    </row>
    <row r="9" spans="1:22" x14ac:dyDescent="0.2">
      <c r="F9" s="15"/>
      <c r="H9" s="92"/>
      <c r="V9" s="40"/>
    </row>
    <row r="10" spans="1:22" ht="13.5" thickBot="1" x14ac:dyDescent="0.25">
      <c r="B10" s="119" t="s">
        <v>96</v>
      </c>
      <c r="C10" s="119"/>
      <c r="D10" s="119"/>
      <c r="E10" s="119"/>
      <c r="F10" s="15"/>
      <c r="V10" s="40"/>
    </row>
    <row r="11" spans="1:22" x14ac:dyDescent="0.2">
      <c r="B11" s="113" t="s">
        <v>8</v>
      </c>
      <c r="C11" s="114"/>
      <c r="D11" s="10" t="s">
        <v>7</v>
      </c>
      <c r="E11" s="115" t="s">
        <v>59</v>
      </c>
      <c r="F11" s="66" t="s">
        <v>27</v>
      </c>
      <c r="G11" s="10" t="s">
        <v>4</v>
      </c>
      <c r="H11" s="11" t="s">
        <v>6</v>
      </c>
      <c r="I11" s="117" t="s">
        <v>9</v>
      </c>
      <c r="J11" s="10" t="s">
        <v>3</v>
      </c>
      <c r="K11" s="12" t="s">
        <v>11</v>
      </c>
      <c r="L11" s="12" t="s">
        <v>46</v>
      </c>
      <c r="M11" s="117" t="s">
        <v>58</v>
      </c>
      <c r="N11" s="117"/>
      <c r="O11" s="117"/>
      <c r="P11" s="117"/>
      <c r="Q11" s="11" t="s">
        <v>22</v>
      </c>
      <c r="R11" s="11" t="s">
        <v>14</v>
      </c>
      <c r="S11" s="13" t="s">
        <v>57</v>
      </c>
      <c r="T11" s="11" t="s">
        <v>15</v>
      </c>
      <c r="U11" s="14" t="s">
        <v>16</v>
      </c>
      <c r="V11" s="40"/>
    </row>
    <row r="12" spans="1:22" ht="13.5" thickBot="1" x14ac:dyDescent="0.25">
      <c r="B12" s="20" t="s">
        <v>0</v>
      </c>
      <c r="C12" s="21" t="s">
        <v>1</v>
      </c>
      <c r="D12" s="21" t="s">
        <v>10</v>
      </c>
      <c r="E12" s="116"/>
      <c r="F12" s="83"/>
      <c r="G12" s="21" t="s">
        <v>5</v>
      </c>
      <c r="H12" s="22" t="s">
        <v>2</v>
      </c>
      <c r="I12" s="118"/>
      <c r="J12" s="21" t="s">
        <v>18</v>
      </c>
      <c r="K12" s="23" t="s">
        <v>10</v>
      </c>
      <c r="L12" s="23" t="s">
        <v>10</v>
      </c>
      <c r="M12" s="21" t="s">
        <v>12</v>
      </c>
      <c r="N12" s="112" t="s">
        <v>13</v>
      </c>
      <c r="O12" s="112"/>
      <c r="P12" s="21" t="s">
        <v>17</v>
      </c>
      <c r="Q12" s="22" t="s">
        <v>18</v>
      </c>
      <c r="R12" s="51" t="s">
        <v>18</v>
      </c>
      <c r="S12" s="24" t="s">
        <v>18</v>
      </c>
      <c r="T12" s="22" t="s">
        <v>18</v>
      </c>
      <c r="U12" s="25" t="s">
        <v>18</v>
      </c>
      <c r="V12" s="40"/>
    </row>
    <row r="13" spans="1:22" ht="15" customHeight="1" x14ac:dyDescent="0.2">
      <c r="B13" s="28">
        <v>7.7297370000000001</v>
      </c>
      <c r="C13" s="68">
        <v>8.2158770000000008</v>
      </c>
      <c r="D13" s="68">
        <f>C13-B13</f>
        <v>0.48614000000000068</v>
      </c>
      <c r="E13" s="45">
        <v>3</v>
      </c>
      <c r="F13" s="36" t="s">
        <v>76</v>
      </c>
      <c r="G13" s="31" t="s">
        <v>77</v>
      </c>
      <c r="H13" s="100" t="s">
        <v>74</v>
      </c>
      <c r="I13" s="42" t="s">
        <v>63</v>
      </c>
      <c r="J13" s="45" t="s">
        <v>85</v>
      </c>
      <c r="K13" s="32">
        <v>0.5</v>
      </c>
      <c r="L13" s="33">
        <v>0.2</v>
      </c>
      <c r="M13" s="107" t="s">
        <v>95</v>
      </c>
      <c r="N13" s="123" t="s">
        <v>94</v>
      </c>
      <c r="O13" s="124"/>
      <c r="P13" s="29" t="s">
        <v>65</v>
      </c>
      <c r="Q13" s="97">
        <v>12</v>
      </c>
      <c r="R13" s="50">
        <v>15</v>
      </c>
      <c r="S13" s="48" t="s">
        <v>91</v>
      </c>
      <c r="T13" s="30">
        <v>30</v>
      </c>
      <c r="U13" s="54">
        <v>32</v>
      </c>
      <c r="V13" s="18" t="s">
        <v>60</v>
      </c>
    </row>
    <row r="14" spans="1:22" ht="15.75" customHeight="1" thickBot="1" x14ac:dyDescent="0.25">
      <c r="B14" s="71">
        <f>C13</f>
        <v>8.2158770000000008</v>
      </c>
      <c r="C14" s="81">
        <v>8.2490070000000006</v>
      </c>
      <c r="D14" s="81">
        <f>C14-B14</f>
        <v>3.3129999999999882E-2</v>
      </c>
      <c r="E14" s="82" t="s">
        <v>67</v>
      </c>
      <c r="F14" s="43" t="s">
        <v>72</v>
      </c>
      <c r="G14" s="37" t="s">
        <v>78</v>
      </c>
      <c r="H14" s="43" t="s">
        <v>74</v>
      </c>
      <c r="I14" s="35" t="s">
        <v>63</v>
      </c>
      <c r="J14" s="74" t="s">
        <v>82</v>
      </c>
      <c r="K14" s="39">
        <v>0.5</v>
      </c>
      <c r="L14" s="95">
        <v>0.2</v>
      </c>
      <c r="M14" s="39" t="s">
        <v>92</v>
      </c>
      <c r="N14" s="127" t="s">
        <v>94</v>
      </c>
      <c r="O14" s="128"/>
      <c r="P14" s="106" t="s">
        <v>93</v>
      </c>
      <c r="Q14" s="98">
        <v>25</v>
      </c>
      <c r="R14" s="52">
        <v>15</v>
      </c>
      <c r="S14" s="49" t="s">
        <v>91</v>
      </c>
      <c r="T14" s="44">
        <v>50</v>
      </c>
      <c r="U14" s="55">
        <v>64</v>
      </c>
      <c r="V14" s="41" t="s">
        <v>62</v>
      </c>
    </row>
    <row r="15" spans="1:22" x14ac:dyDescent="0.2">
      <c r="E15" s="58"/>
      <c r="F15" s="15"/>
      <c r="J15" s="92"/>
    </row>
    <row r="16" spans="1:22" ht="13.5" thickBot="1" x14ac:dyDescent="0.25">
      <c r="B16" s="119" t="s">
        <v>70</v>
      </c>
      <c r="C16" s="119"/>
      <c r="E16" s="15"/>
      <c r="F16" s="15"/>
      <c r="V16" s="64"/>
    </row>
    <row r="17" spans="2:22" x14ac:dyDescent="0.2">
      <c r="B17" s="113" t="s">
        <v>8</v>
      </c>
      <c r="C17" s="114"/>
      <c r="D17" s="10" t="s">
        <v>7</v>
      </c>
      <c r="E17" s="115" t="s">
        <v>59</v>
      </c>
      <c r="F17" s="66" t="s">
        <v>27</v>
      </c>
      <c r="G17" s="10" t="s">
        <v>4</v>
      </c>
      <c r="H17" s="11" t="s">
        <v>6</v>
      </c>
      <c r="I17" s="117" t="s">
        <v>9</v>
      </c>
      <c r="J17" s="10" t="s">
        <v>3</v>
      </c>
      <c r="K17" s="12" t="s">
        <v>11</v>
      </c>
      <c r="L17" s="12" t="s">
        <v>46</v>
      </c>
      <c r="M17" s="117" t="s">
        <v>58</v>
      </c>
      <c r="N17" s="117"/>
      <c r="O17" s="117"/>
      <c r="P17" s="117"/>
      <c r="Q17" s="11" t="s">
        <v>22</v>
      </c>
      <c r="R17" s="11" t="s">
        <v>14</v>
      </c>
      <c r="S17" s="13" t="s">
        <v>57</v>
      </c>
      <c r="T17" s="11" t="s">
        <v>15</v>
      </c>
      <c r="U17" s="14" t="s">
        <v>16</v>
      </c>
      <c r="V17" s="64"/>
    </row>
    <row r="18" spans="2:22" ht="13.5" thickBot="1" x14ac:dyDescent="0.25">
      <c r="B18" s="20" t="s">
        <v>0</v>
      </c>
      <c r="C18" s="19" t="s">
        <v>1</v>
      </c>
      <c r="D18" s="65" t="s">
        <v>10</v>
      </c>
      <c r="E18" s="116"/>
      <c r="F18" s="83"/>
      <c r="G18" s="65" t="s">
        <v>5</v>
      </c>
      <c r="H18" s="22" t="s">
        <v>2</v>
      </c>
      <c r="I18" s="122"/>
      <c r="J18" s="65" t="s">
        <v>18</v>
      </c>
      <c r="K18" s="23" t="s">
        <v>10</v>
      </c>
      <c r="L18" s="23" t="s">
        <v>10</v>
      </c>
      <c r="M18" s="65" t="s">
        <v>12</v>
      </c>
      <c r="N18" s="112" t="s">
        <v>13</v>
      </c>
      <c r="O18" s="112"/>
      <c r="P18" s="65" t="s">
        <v>17</v>
      </c>
      <c r="Q18" s="22" t="s">
        <v>18</v>
      </c>
      <c r="R18" s="51" t="s">
        <v>18</v>
      </c>
      <c r="S18" s="24" t="s">
        <v>18</v>
      </c>
      <c r="T18" s="22" t="s">
        <v>18</v>
      </c>
      <c r="U18" s="25" t="s">
        <v>18</v>
      </c>
      <c r="V18" s="64"/>
    </row>
    <row r="19" spans="2:22" ht="14.25" customHeight="1" thickBot="1" x14ac:dyDescent="0.25">
      <c r="B19" s="86">
        <v>7.6680000000000001</v>
      </c>
      <c r="C19" s="87">
        <v>8.2216749999999994</v>
      </c>
      <c r="D19" s="68">
        <f>C19-B19</f>
        <v>0.55367499999999925</v>
      </c>
      <c r="E19" s="45">
        <v>3</v>
      </c>
      <c r="F19" s="36" t="s">
        <v>76</v>
      </c>
      <c r="G19" s="31" t="s">
        <v>77</v>
      </c>
      <c r="H19" s="42" t="s">
        <v>74</v>
      </c>
      <c r="I19" s="42" t="s">
        <v>63</v>
      </c>
      <c r="J19" s="45" t="s">
        <v>85</v>
      </c>
      <c r="K19" s="32">
        <v>0.5</v>
      </c>
      <c r="L19" s="33">
        <v>0.2</v>
      </c>
      <c r="M19" s="60" t="s">
        <v>95</v>
      </c>
      <c r="N19" s="130" t="s">
        <v>94</v>
      </c>
      <c r="O19" s="124"/>
      <c r="P19" s="29" t="s">
        <v>65</v>
      </c>
      <c r="Q19" s="97">
        <v>12</v>
      </c>
      <c r="R19" s="50">
        <v>15</v>
      </c>
      <c r="S19" s="48" t="s">
        <v>91</v>
      </c>
      <c r="T19" s="30">
        <v>30</v>
      </c>
      <c r="U19" s="54">
        <v>32</v>
      </c>
      <c r="V19" s="18" t="s">
        <v>60</v>
      </c>
    </row>
    <row r="20" spans="2:22" ht="14.25" customHeight="1" x14ac:dyDescent="0.2">
      <c r="B20" s="72">
        <v>8.2216749999999994</v>
      </c>
      <c r="C20" s="80">
        <v>8.2694089999999996</v>
      </c>
      <c r="D20" s="80">
        <f>C20-B20</f>
        <v>4.7734000000000165E-2</v>
      </c>
      <c r="E20" s="26" t="s">
        <v>67</v>
      </c>
      <c r="F20" s="85" t="s">
        <v>73</v>
      </c>
      <c r="G20" s="27" t="s">
        <v>78</v>
      </c>
      <c r="H20" s="101" t="s">
        <v>74</v>
      </c>
      <c r="I20" s="42" t="s">
        <v>63</v>
      </c>
      <c r="J20" s="62" t="s">
        <v>82</v>
      </c>
      <c r="K20" s="73">
        <v>0.5</v>
      </c>
      <c r="L20" s="96">
        <v>0.2</v>
      </c>
      <c r="M20" s="75" t="s">
        <v>92</v>
      </c>
      <c r="N20" s="126" t="s">
        <v>94</v>
      </c>
      <c r="O20" s="131"/>
      <c r="P20" s="102" t="s">
        <v>93</v>
      </c>
      <c r="Q20" s="99">
        <v>25</v>
      </c>
      <c r="R20" s="76">
        <v>15</v>
      </c>
      <c r="S20" s="77" t="s">
        <v>91</v>
      </c>
      <c r="T20" s="78">
        <v>50</v>
      </c>
      <c r="U20" s="79">
        <v>64</v>
      </c>
      <c r="V20" s="41" t="s">
        <v>62</v>
      </c>
    </row>
    <row r="21" spans="2:22" ht="14.25" customHeight="1" thickBot="1" x14ac:dyDescent="0.25">
      <c r="B21" s="71">
        <f>C20</f>
        <v>8.2694089999999996</v>
      </c>
      <c r="C21" s="81">
        <v>8.3498429999999999</v>
      </c>
      <c r="D21" s="81">
        <f>C21-B21</f>
        <v>8.0434000000000339E-2</v>
      </c>
      <c r="E21" s="57">
        <v>2</v>
      </c>
      <c r="F21" s="43" t="s">
        <v>69</v>
      </c>
      <c r="G21" s="37" t="s">
        <v>79</v>
      </c>
      <c r="H21" s="43" t="s">
        <v>74</v>
      </c>
      <c r="I21" s="35" t="s">
        <v>63</v>
      </c>
      <c r="J21" s="74" t="s">
        <v>82</v>
      </c>
      <c r="K21" s="39">
        <v>0.5</v>
      </c>
      <c r="L21" s="95">
        <v>0.2</v>
      </c>
      <c r="M21" s="109" t="s">
        <v>95</v>
      </c>
      <c r="N21" s="127" t="s">
        <v>94</v>
      </c>
      <c r="O21" s="128"/>
      <c r="P21" s="39" t="s">
        <v>89</v>
      </c>
      <c r="Q21" s="98">
        <v>25</v>
      </c>
      <c r="R21" s="52">
        <v>15</v>
      </c>
      <c r="S21" s="49" t="s">
        <v>91</v>
      </c>
      <c r="T21" s="44">
        <v>30</v>
      </c>
      <c r="U21" s="55">
        <v>43.2</v>
      </c>
      <c r="V21" s="64" t="s">
        <v>60</v>
      </c>
    </row>
    <row r="22" spans="2:22" x14ac:dyDescent="0.2">
      <c r="E22" s="15"/>
      <c r="F22" s="15"/>
      <c r="J22" s="92"/>
    </row>
    <row r="23" spans="2:22" ht="13.5" thickBot="1" x14ac:dyDescent="0.25">
      <c r="B23" s="119" t="s">
        <v>61</v>
      </c>
      <c r="C23" s="119"/>
      <c r="E23" s="15"/>
      <c r="F23" s="15"/>
      <c r="V23" s="64"/>
    </row>
    <row r="24" spans="2:22" x14ac:dyDescent="0.2">
      <c r="B24" s="113" t="s">
        <v>8</v>
      </c>
      <c r="C24" s="114"/>
      <c r="D24" s="10" t="s">
        <v>7</v>
      </c>
      <c r="E24" s="115" t="s">
        <v>59</v>
      </c>
      <c r="F24" s="66" t="s">
        <v>27</v>
      </c>
      <c r="G24" s="10" t="s">
        <v>4</v>
      </c>
      <c r="H24" s="11" t="s">
        <v>6</v>
      </c>
      <c r="I24" s="117" t="s">
        <v>9</v>
      </c>
      <c r="J24" s="10" t="s">
        <v>3</v>
      </c>
      <c r="K24" s="12" t="s">
        <v>11</v>
      </c>
      <c r="L24" s="12" t="s">
        <v>46</v>
      </c>
      <c r="M24" s="117" t="s">
        <v>58</v>
      </c>
      <c r="N24" s="117"/>
      <c r="O24" s="117"/>
      <c r="P24" s="117"/>
      <c r="Q24" s="11" t="s">
        <v>22</v>
      </c>
      <c r="R24" s="11" t="s">
        <v>14</v>
      </c>
      <c r="S24" s="13" t="s">
        <v>57</v>
      </c>
      <c r="T24" s="11" t="s">
        <v>15</v>
      </c>
      <c r="U24" s="14" t="s">
        <v>16</v>
      </c>
      <c r="V24" s="64"/>
    </row>
    <row r="25" spans="2:22" ht="13.5" thickBot="1" x14ac:dyDescent="0.25">
      <c r="B25" s="20" t="s">
        <v>0</v>
      </c>
      <c r="C25" s="65" t="s">
        <v>1</v>
      </c>
      <c r="D25" s="65" t="s">
        <v>10</v>
      </c>
      <c r="E25" s="116"/>
      <c r="F25" s="67"/>
      <c r="G25" s="65" t="s">
        <v>5</v>
      </c>
      <c r="H25" s="22" t="s">
        <v>2</v>
      </c>
      <c r="I25" s="122"/>
      <c r="J25" s="65" t="s">
        <v>18</v>
      </c>
      <c r="K25" s="23" t="s">
        <v>10</v>
      </c>
      <c r="L25" s="23" t="s">
        <v>10</v>
      </c>
      <c r="M25" s="65" t="s">
        <v>12</v>
      </c>
      <c r="N25" s="112" t="s">
        <v>13</v>
      </c>
      <c r="O25" s="112"/>
      <c r="P25" s="65" t="s">
        <v>17</v>
      </c>
      <c r="Q25" s="22" t="s">
        <v>18</v>
      </c>
      <c r="R25" s="51" t="s">
        <v>18</v>
      </c>
      <c r="S25" s="24" t="s">
        <v>18</v>
      </c>
      <c r="T25" s="22" t="s">
        <v>18</v>
      </c>
      <c r="U25" s="25" t="s">
        <v>18</v>
      </c>
      <c r="V25" s="64"/>
    </row>
    <row r="26" spans="2:22" ht="14.25" x14ac:dyDescent="0.2">
      <c r="B26" s="28">
        <v>7.9976029999999998</v>
      </c>
      <c r="C26" s="68">
        <v>8.2217739999999999</v>
      </c>
      <c r="D26" s="68">
        <f>C26-B26</f>
        <v>0.22417100000000012</v>
      </c>
      <c r="E26" s="45">
        <v>3</v>
      </c>
      <c r="F26" s="31" t="s">
        <v>75</v>
      </c>
      <c r="G26" s="31" t="s">
        <v>77</v>
      </c>
      <c r="H26" s="100" t="s">
        <v>74</v>
      </c>
      <c r="I26" s="42" t="s">
        <v>63</v>
      </c>
      <c r="J26" s="45" t="s">
        <v>84</v>
      </c>
      <c r="K26" s="32">
        <v>0.5</v>
      </c>
      <c r="L26" s="33">
        <v>0.2</v>
      </c>
      <c r="M26" s="60" t="s">
        <v>95</v>
      </c>
      <c r="N26" s="130" t="s">
        <v>94</v>
      </c>
      <c r="O26" s="124"/>
      <c r="P26" s="29" t="s">
        <v>89</v>
      </c>
      <c r="Q26" s="97">
        <v>20</v>
      </c>
      <c r="R26" s="50">
        <v>15</v>
      </c>
      <c r="S26" s="48" t="s">
        <v>91</v>
      </c>
      <c r="T26" s="30">
        <v>20</v>
      </c>
      <c r="U26" s="54">
        <v>37.6</v>
      </c>
      <c r="V26" s="18" t="s">
        <v>60</v>
      </c>
    </row>
    <row r="27" spans="2:22" ht="15" thickBot="1" x14ac:dyDescent="0.25">
      <c r="B27" s="91">
        <f>C26</f>
        <v>8.2217739999999999</v>
      </c>
      <c r="C27" s="81">
        <v>8.2488469999999996</v>
      </c>
      <c r="D27" s="81">
        <f>C27-B27</f>
        <v>2.7072999999999681E-2</v>
      </c>
      <c r="E27" s="82" t="s">
        <v>67</v>
      </c>
      <c r="F27" s="43" t="s">
        <v>73</v>
      </c>
      <c r="G27" s="37" t="s">
        <v>78</v>
      </c>
      <c r="H27" s="43" t="s">
        <v>74</v>
      </c>
      <c r="I27" s="35" t="s">
        <v>63</v>
      </c>
      <c r="J27" s="63" t="s">
        <v>82</v>
      </c>
      <c r="K27" s="39">
        <v>0.5</v>
      </c>
      <c r="L27" s="95">
        <v>0.2</v>
      </c>
      <c r="M27" s="108" t="s">
        <v>92</v>
      </c>
      <c r="N27" s="127" t="s">
        <v>94</v>
      </c>
      <c r="O27" s="128"/>
      <c r="P27" s="106" t="s">
        <v>93</v>
      </c>
      <c r="Q27" s="47">
        <v>25</v>
      </c>
      <c r="R27" s="52">
        <v>15</v>
      </c>
      <c r="S27" s="49" t="s">
        <v>91</v>
      </c>
      <c r="T27" s="44">
        <v>50</v>
      </c>
      <c r="U27" s="55">
        <v>64</v>
      </c>
      <c r="V27" s="41" t="s">
        <v>62</v>
      </c>
    </row>
    <row r="29" spans="2:22" ht="15.75" x14ac:dyDescent="0.3">
      <c r="B29" s="17" t="s">
        <v>19</v>
      </c>
      <c r="C29" s="16" t="s">
        <v>80</v>
      </c>
      <c r="D29" s="16"/>
      <c r="E29" s="16"/>
      <c r="F29" s="16"/>
      <c r="G29" s="16"/>
      <c r="H29" s="16"/>
      <c r="I29" s="9"/>
    </row>
    <row r="30" spans="2:22" ht="14.25" x14ac:dyDescent="0.2">
      <c r="B30" s="17" t="s">
        <v>20</v>
      </c>
      <c r="C30" s="16" t="s">
        <v>83</v>
      </c>
      <c r="D30" s="16"/>
      <c r="E30" s="16"/>
      <c r="F30" s="16"/>
      <c r="G30" s="16"/>
    </row>
    <row r="31" spans="2:22" ht="14.25" x14ac:dyDescent="0.2">
      <c r="B31" s="56" t="s">
        <v>64</v>
      </c>
      <c r="C31" s="16" t="s">
        <v>86</v>
      </c>
      <c r="D31" s="16"/>
      <c r="E31" s="16"/>
      <c r="F31" s="16"/>
      <c r="G31" s="16"/>
      <c r="H31" s="16"/>
      <c r="I31" s="16"/>
      <c r="J31" s="16"/>
      <c r="K31" s="16"/>
      <c r="L31" s="16"/>
    </row>
    <row r="32" spans="2:22" ht="14.25" x14ac:dyDescent="0.2">
      <c r="B32" s="93" t="s">
        <v>25</v>
      </c>
      <c r="C32" s="16" t="s">
        <v>87</v>
      </c>
      <c r="D32" s="16"/>
      <c r="E32" s="16"/>
      <c r="F32" s="16"/>
      <c r="G32" s="16"/>
      <c r="H32" s="16"/>
      <c r="I32" s="16"/>
      <c r="J32" s="16"/>
      <c r="K32" s="16"/>
    </row>
    <row r="34" spans="2:9" x14ac:dyDescent="0.2">
      <c r="B34" s="129" t="s">
        <v>88</v>
      </c>
      <c r="C34" s="129"/>
      <c r="D34" s="129"/>
      <c r="E34" s="129"/>
      <c r="F34" s="129"/>
      <c r="G34" s="129"/>
      <c r="H34" s="129"/>
      <c r="I34" s="129"/>
    </row>
  </sheetData>
  <mergeCells count="36">
    <mergeCell ref="N13:O13"/>
    <mergeCell ref="N26:O26"/>
    <mergeCell ref="N27:O27"/>
    <mergeCell ref="B10:E10"/>
    <mergeCell ref="N19:O19"/>
    <mergeCell ref="N20:O20"/>
    <mergeCell ref="N21:O21"/>
    <mergeCell ref="B23:C23"/>
    <mergeCell ref="B24:C24"/>
    <mergeCell ref="E24:E25"/>
    <mergeCell ref="I24:I25"/>
    <mergeCell ref="M24:P24"/>
    <mergeCell ref="N25:O25"/>
    <mergeCell ref="B16:C16"/>
    <mergeCell ref="B17:C17"/>
    <mergeCell ref="E17:E18"/>
    <mergeCell ref="I17:I18"/>
    <mergeCell ref="N14:O14"/>
    <mergeCell ref="M17:P17"/>
    <mergeCell ref="N18:O18"/>
    <mergeCell ref="B34:I34"/>
    <mergeCell ref="A1:G1"/>
    <mergeCell ref="N12:O12"/>
    <mergeCell ref="B11:C11"/>
    <mergeCell ref="E11:E12"/>
    <mergeCell ref="M11:P11"/>
    <mergeCell ref="I11:I12"/>
    <mergeCell ref="B3:C3"/>
    <mergeCell ref="B4:C4"/>
    <mergeCell ref="E4:E5"/>
    <mergeCell ref="I4:I5"/>
    <mergeCell ref="M4:P4"/>
    <mergeCell ref="N5:O5"/>
    <mergeCell ref="N6:O6"/>
    <mergeCell ref="N7:O7"/>
    <mergeCell ref="N8:O8"/>
  </mergeCells>
  <pageMargins left="0.7" right="0.7" top="0.78740157499999996" bottom="0.78740157499999996" header="0.3" footer="0.3"/>
  <pageSetup paperSize="9" scale="4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Q42"/>
  <sheetViews>
    <sheetView view="pageBreakPreview" zoomScale="125" zoomScaleNormal="125" workbookViewId="0">
      <selection activeCell="F18" sqref="F18"/>
    </sheetView>
  </sheetViews>
  <sheetFormatPr defaultRowHeight="12.75" x14ac:dyDescent="0.2"/>
  <cols>
    <col min="1" max="16384" width="9.140625" style="1"/>
  </cols>
  <sheetData>
    <row r="1" spans="1:17" ht="12.75" customHeight="1" x14ac:dyDescent="0.2">
      <c r="A1" s="4" t="s">
        <v>47</v>
      </c>
    </row>
    <row r="2" spans="1:17" ht="12.75" customHeight="1" x14ac:dyDescent="0.2"/>
    <row r="3" spans="1:17" ht="12.75" customHeight="1" x14ac:dyDescent="0.2">
      <c r="C3" s="2" t="s">
        <v>19</v>
      </c>
      <c r="D3" s="1" t="s">
        <v>28</v>
      </c>
    </row>
    <row r="4" spans="1:17" ht="12.75" customHeight="1" x14ac:dyDescent="0.2">
      <c r="C4" s="2" t="s">
        <v>20</v>
      </c>
      <c r="D4" s="1" t="s">
        <v>48</v>
      </c>
    </row>
    <row r="5" spans="1:17" ht="12.75" customHeight="1" x14ac:dyDescent="0.2">
      <c r="C5" s="2" t="s">
        <v>21</v>
      </c>
      <c r="D5" s="1" t="s">
        <v>29</v>
      </c>
    </row>
    <row r="6" spans="1:17" ht="12.75" customHeight="1" x14ac:dyDescent="0.2">
      <c r="C6" s="2" t="s">
        <v>25</v>
      </c>
      <c r="D6" s="1" t="s">
        <v>30</v>
      </c>
    </row>
    <row r="7" spans="1:17" ht="12.75" customHeight="1" x14ac:dyDescent="0.2">
      <c r="C7" s="2" t="s">
        <v>26</v>
      </c>
      <c r="D7" s="1" t="s">
        <v>31</v>
      </c>
    </row>
    <row r="8" spans="1:17" ht="12.75" customHeight="1" x14ac:dyDescent="0.2">
      <c r="C8" s="2" t="s">
        <v>32</v>
      </c>
      <c r="D8" s="1" t="s">
        <v>39</v>
      </c>
    </row>
    <row r="9" spans="1:17" ht="12.75" customHeight="1" x14ac:dyDescent="0.2">
      <c r="C9" s="2" t="s">
        <v>33</v>
      </c>
      <c r="D9" s="1" t="s">
        <v>54</v>
      </c>
    </row>
    <row r="10" spans="1:17" ht="12.75" customHeight="1" x14ac:dyDescent="0.2">
      <c r="C10" s="2" t="s">
        <v>34</v>
      </c>
      <c r="D10" s="1" t="s">
        <v>55</v>
      </c>
    </row>
    <row r="11" spans="1:17" ht="12.75" customHeight="1" x14ac:dyDescent="0.2">
      <c r="C11" s="2" t="s">
        <v>35</v>
      </c>
      <c r="D11" s="1" t="s">
        <v>51</v>
      </c>
      <c r="Q11" s="6" t="s">
        <v>40</v>
      </c>
    </row>
    <row r="12" spans="1:17" ht="12.75" customHeight="1" x14ac:dyDescent="0.2">
      <c r="C12" s="2" t="s">
        <v>36</v>
      </c>
      <c r="D12" s="1" t="s">
        <v>56</v>
      </c>
    </row>
    <row r="13" spans="1:17" ht="12.75" customHeight="1" x14ac:dyDescent="0.2">
      <c r="C13" s="2" t="s">
        <v>37</v>
      </c>
      <c r="D13" s="3" t="s">
        <v>41</v>
      </c>
    </row>
    <row r="14" spans="1:17" ht="12.75" customHeight="1" x14ac:dyDescent="0.2">
      <c r="C14" s="2" t="s">
        <v>38</v>
      </c>
      <c r="D14" s="1" t="s">
        <v>50</v>
      </c>
      <c r="Q14" s="7" t="s">
        <v>42</v>
      </c>
    </row>
    <row r="15" spans="1:17" ht="12.75" customHeight="1" x14ac:dyDescent="0.2">
      <c r="C15" s="2" t="s">
        <v>44</v>
      </c>
      <c r="D15" s="3" t="s">
        <v>49</v>
      </c>
      <c r="Q15" s="7" t="s">
        <v>43</v>
      </c>
    </row>
    <row r="16" spans="1:17" ht="12.75" customHeight="1" x14ac:dyDescent="0.2">
      <c r="C16" s="2"/>
    </row>
    <row r="17" spans="1:17" ht="12.75" customHeight="1" x14ac:dyDescent="0.2">
      <c r="C17" s="2"/>
      <c r="Q17" s="7" t="s">
        <v>45</v>
      </c>
    </row>
    <row r="18" spans="1:17" ht="12.75" customHeight="1" x14ac:dyDescent="0.2">
      <c r="C18" s="2"/>
    </row>
    <row r="19" spans="1:17" ht="12.75" customHeight="1" x14ac:dyDescent="0.2">
      <c r="C19" s="2"/>
    </row>
    <row r="20" spans="1:17" ht="12.75" customHeight="1" x14ac:dyDescent="0.2">
      <c r="C20" s="2"/>
    </row>
    <row r="21" spans="1:17" ht="12.75" customHeight="1" x14ac:dyDescent="0.2">
      <c r="C21" s="2"/>
    </row>
    <row r="22" spans="1:17" ht="12.75" customHeight="1" x14ac:dyDescent="0.2">
      <c r="C22" s="3" t="s">
        <v>23</v>
      </c>
      <c r="D22" s="1" t="s">
        <v>24</v>
      </c>
    </row>
    <row r="23" spans="1:17" ht="12.75" customHeight="1" x14ac:dyDescent="0.2">
      <c r="A23" s="2"/>
    </row>
    <row r="24" spans="1:17" ht="12.75" customHeight="1" x14ac:dyDescent="0.2"/>
    <row r="25" spans="1:17" ht="12.75" customHeight="1" x14ac:dyDescent="0.2"/>
    <row r="26" spans="1:17" ht="12.75" customHeight="1" x14ac:dyDescent="0.2"/>
    <row r="27" spans="1:17" ht="12.75" customHeight="1" x14ac:dyDescent="0.2"/>
    <row r="28" spans="1:17" ht="12.75" customHeight="1" x14ac:dyDescent="0.2"/>
    <row r="29" spans="1:17" ht="12.75" customHeight="1" x14ac:dyDescent="0.2"/>
    <row r="30" spans="1:17" ht="12.75" customHeight="1" x14ac:dyDescent="0.2"/>
    <row r="31" spans="1:17" ht="12.75" customHeight="1" x14ac:dyDescent="0.2"/>
    <row r="32" spans="1:17" ht="12.75" customHeight="1" x14ac:dyDescent="0.2"/>
    <row r="33" spans="3:7" ht="12.75" customHeight="1" x14ac:dyDescent="0.2"/>
    <row r="34" spans="3:7" ht="12.75" customHeight="1" x14ac:dyDescent="0.2"/>
    <row r="35" spans="3:7" ht="12.75" customHeight="1" x14ac:dyDescent="0.2"/>
    <row r="36" spans="3:7" ht="12.75" customHeight="1" x14ac:dyDescent="0.2">
      <c r="C36" s="5"/>
      <c r="D36" s="5"/>
      <c r="E36" s="5"/>
      <c r="F36" s="5"/>
      <c r="G36" s="5"/>
    </row>
    <row r="37" spans="3:7" ht="12.75" customHeight="1" x14ac:dyDescent="0.2"/>
    <row r="38" spans="3:7" ht="12.75" customHeight="1" x14ac:dyDescent="0.2"/>
    <row r="39" spans="3:7" ht="12.75" customHeight="1" x14ac:dyDescent="0.2"/>
    <row r="40" spans="3:7" ht="12.75" customHeight="1" x14ac:dyDescent="0.2"/>
    <row r="41" spans="3:7" ht="12.75" customHeight="1" x14ac:dyDescent="0.2"/>
    <row r="42" spans="3:7" ht="12.75" customHeight="1" x14ac:dyDescent="0.2"/>
  </sheetData>
  <phoneticPr fontId="3" type="noConversion"/>
  <pageMargins left="0.39370078740157483" right="0.39370078740157483" top="0.98425196850393704" bottom="0.98425196850393704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titl</vt:lpstr>
      <vt:lpstr>ŽST Strážnice</vt:lpstr>
      <vt:lpstr>Poznámky</vt:lpstr>
      <vt:lpstr>Poznámky!Oblast_tisku</vt:lpstr>
      <vt:lpstr>titl!Oblast_tisku</vt:lpstr>
      <vt:lpstr>'ŽST Strážnice'!Oblast_tisku</vt:lpstr>
    </vt:vector>
  </TitlesOfParts>
  <Company>Inprocon Praha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Milan Koblása</dc:creator>
  <cp:lastModifiedBy>Boudyš Daniel</cp:lastModifiedBy>
  <cp:lastPrinted>2020-12-15T19:48:06Z</cp:lastPrinted>
  <dcterms:created xsi:type="dcterms:W3CDTF">2000-01-19T16:26:38Z</dcterms:created>
  <dcterms:modified xsi:type="dcterms:W3CDTF">2023-02-09T14:19:08Z</dcterms:modified>
</cp:coreProperties>
</file>